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31" i="1" l="1"/>
  <c r="H58" i="1"/>
  <c r="H52" i="1"/>
  <c r="H57" i="1"/>
  <c r="H28" i="1"/>
  <c r="H24" i="1" l="1"/>
  <c r="H15" i="1" l="1"/>
  <c r="H18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<sst xmlns="http://schemas.openxmlformats.org/spreadsheetml/2006/main" count="57" uniqueCount="32">
  <si>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</si>
  <si>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</si>
  <si>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</si>
  <si>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</si>
  <si>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</si>
  <si>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</si>
  <si>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</si>
  <si>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</si>
  <si>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</si>
  <si>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</si>
  <si>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</si>
  <si>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</si>
  <si>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</si>
  <si>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</si>
  <si>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</si>
  <si>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</si>
  <si>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</si>
  <si>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</si>
  <si>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</si>
  <si>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</si>
  <si>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</si>
  <si>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</si>
  <si>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</si>
  <si>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</si>
  <si>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</si>
  <si>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</si>
  <si>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</si>
  <si>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</si>
  <si>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</si>
  <si>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05.06.2023.godine Dom zdravlja Požarevac nije izvršio plaćanje prema dobavljačima: </t>
  </si>
  <si>
    <t>Primljena i neutrošena participacija od 05.06.2023</t>
  </si>
  <si>
    <t>Dana: 05.06.2023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</si>
</sst>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60" sqref="H6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45082</v>
      </c>
      <c r="H12" s="12">
        <v>4363036.6500000004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45082</v>
      </c>
      <c r="H13" s="1">
        <f>H14+H29-H37-H50</f>
        <v>4325185.1000000006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45082</v>
      </c>
      <c r="H14" s="2">
        <f>SUM(H15:H28)</f>
        <v>9811966.2300000004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f>31056704.55+168238.39-31056704.55</f>
        <v>168238.3900000006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4106121.53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1245000+2003000-387122.08+140000-6000+100000-1579317.53+147122.36-1090.9-249498.34+249498.34-237993.56+1624000-1614394.35+237993.68-3000-10800+1624000-1604828.35-15000+1624000-1615887.07-8100-7887+1624000</f>
        <v>3277695.2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934717.81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1184208.33-211400-966735.64-82-63.44+1184208.33</f>
        <v>1190135.58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-72-67.25+13450+2500+7650+4150+4350+1700-1670.96-8116+14400+4150-9104.4+7050+5150-352.6-692.98-6-494.6+11650+2850+11200+2550-2359.7+6100+4200+9750+3200+13300+5800-24794.87-216.33+14450+6550</f>
        <v>135057.71999999997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45082</v>
      </c>
      <c r="H29" s="2">
        <f>H30+H31+H32+H33+H35+H36+H34</f>
        <v>459125.76000000007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</f>
        <v>337557.43000000005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85485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45082</v>
      </c>
      <c r="H37" s="3">
        <f>SUM(H38:H49)</f>
        <v>5778942.0899999999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168238.39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4106121.53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f>806514+124431.23+3780+569856.78+0.16</f>
        <v>1504582.17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45082</v>
      </c>
      <c r="H50" s="3">
        <f>SUM(H51:H56)</f>
        <v>166964.79999999999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f>111536.22+55428.58</f>
        <v>166964.79999999999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45082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+28739.49+0.5+569-569+21557.69+2309.23+120949.76+823.48-0.23-145640.16+7887+3000</f>
        <v>48738.549999998882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f>7887+3000</f>
        <v>10887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4363036.6499999994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2023-06-06T08:01:26Z</dcterms:modified>
  <cp:category/>
  <cp:contentStatus/>
</cp:coreProperties>
</file>